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Y:\PUBLICO\Eduarda\Inserir no SEI\CE 1531 2024 - GEN - ESROD-PET - Termo de Encerramento de Obra - Ponte sobre o Rio Camaquã\"/>
    </mc:Choice>
  </mc:AlternateContent>
  <xr:revisionPtr revIDLastSave="0" documentId="13_ncr:1_{F16FDCB0-B592-4C55-B6B9-25DECC841288}" xr6:coauthVersionLast="36" xr6:coauthVersionMax="36" xr10:uidLastSave="{00000000-0000-0000-0000-000000000000}"/>
  <bookViews>
    <workbookView xWindow="0" yWindow="0" windowWidth="19200" windowHeight="8150" firstSheet="1" activeTab="1" xr2:uid="{00000000-000D-0000-FFFF-FFFF00000000}"/>
  </bookViews>
  <sheets>
    <sheet name="CHECK-LIST" sheetId="10" state="hidden" r:id="rId1"/>
    <sheet name="Checklist" sheetId="14" r:id="rId2"/>
    <sheet name="Relatório Fotográfico" sheetId="19" r:id="rId3"/>
  </sheets>
  <definedNames>
    <definedName name="_xlnm.Print_Area" localSheetId="1">Checklist!$B$2:$N$25</definedName>
    <definedName name="_xlnm.Print_Area" localSheetId="0">'CHECK-LIST'!$B$2:$M$65</definedName>
    <definedName name="_xlnm.Print_Area" localSheetId="2">'Relatório Fotográfico'!$B$2:$L$31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4" l="1"/>
  <c r="G7" i="19" l="1"/>
  <c r="G6" i="19"/>
  <c r="G5" i="19"/>
  <c r="C7" i="19"/>
  <c r="C6" i="19"/>
  <c r="C5" i="19"/>
</calcChain>
</file>

<file path=xl/sharedStrings.xml><?xml version="1.0" encoding="utf-8"?>
<sst xmlns="http://schemas.openxmlformats.org/spreadsheetml/2006/main" count="222" uniqueCount="146">
  <si>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</si>
  <si>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</si>
  <si>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</si>
  <si>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</si>
  <si>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</si>
  <si>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</si>
  <si>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</si>
  <si>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</si>
  <si>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</si>
  <si>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</si>
  <si>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</si>
  <si>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</si>
  <si>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</si>
  <si>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</si>
  <si>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</si>
  <si>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</si>
  <si>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</si>
  <si>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</si>
  <si>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</si>
  <si>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</si>
  <si>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</si>
  <si>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</si>
  <si>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</si>
  <si>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</si>
  <si>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</si>
  <si>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</si>
  <si>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</si>
  <si>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</si>
  <si>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</si>
  <si>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</si>
  <si>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</si>
  <si>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</si>
  <si>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</si>
  <si>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</si>
  <si>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</si>
  <si>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</si>
  <si>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</si>
  <si>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</si>
  <si>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</si>
  <si>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</si>
  <si>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</si>
  <si>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</si>
  <si>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</si>
  <si>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</si>
  <si>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</si>
  <si>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</si>
  <si>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</si>
  <si>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</si>
  <si>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</si>
  <si>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</si>
  <si>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</si>
  <si>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</si>
  <si>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</si>
  <si>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</si>
  <si>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</si>
  <si>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</si>
  <si>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</si>
  <si>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</si>
  <si>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</si>
  <si>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</si>
  <si>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</si>
  <si>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</si>
  <si>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</si>
  <si>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</si>
  <si>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</si>
  <si>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</si>
  <si>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</si>
  <si>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</si>
  <si>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</si>
  <si>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</si>
  <si>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</si>
  <si>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</si>
  <si>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</si>
  <si>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</si>
  <si>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</si>
  <si>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</si>
  <si>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</si>
  <si>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</si>
  <si>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</si>
  <si>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</si>
  <si>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</si>
  <si>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</si>
  <si>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</si>
  <si>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</si>
  <si>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</si>
  <si>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</si>
  <si>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</si>
  <si>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</si>
  <si>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</si>
  <si>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</si>
  <si>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</si>
  <si>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</si>
  <si>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</si>
  <si>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</si>
  <si>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</si>
  <si>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</si>
  <si>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</si>
  <si>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</si>
  <si>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</si>
  <si>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</si>
  <si>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</si>
  <si>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</si>
  <si>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Acessos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</si>
  <si>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</si>
  <si>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</si>
  <si>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</si>
  <si>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</si>
  <si>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</si>
  <si>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</si>
  <si>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</si>
  <si>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</si>
  <si>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Sinalização</t>
  </si>
  <si>
    <t>2.1.1</t>
  </si>
  <si>
    <t>Sinalização Vertical de Advertência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</si>
  <si>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</si>
  <si>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</si>
  <si>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Drenagem</t>
  </si>
  <si>
    <t>OAE</t>
  </si>
  <si>
    <t>nº 069/96</t>
  </si>
  <si>
    <t>BR-116/RS, entre Camaquã (km 400,500) à Jaguarão (km 661) e BR-392/RS, km 0 (Rio Grande) ao km 199,700 (Santana da Boa Vista)</t>
  </si>
  <si>
    <t>Buzinotes</t>
  </si>
  <si>
    <t>NORMA DNIT 086/2006 – ES , NBR 7188:2013</t>
  </si>
  <si>
    <t>1. Elementos de Proteção, Segurança e Sinalização Horizontal e Vertical</t>
  </si>
  <si>
    <t>2. Sistemas de Drenagem</t>
  </si>
  <si>
    <t>ESTA OBRA FOI EXECUTADA SEGUINDO TODAS AS DIRETRIZES NORMATIVAS E DE PROJETOS.</t>
  </si>
  <si>
    <t>OBRA EXTRA PER:</t>
  </si>
  <si>
    <t>Manual Brasileiro Sinalização de Trânsito - CONTRAN - Vol. II - 2022</t>
  </si>
  <si>
    <t>Serviços Preliminares</t>
  </si>
  <si>
    <t>Mobilização Canteiro</t>
  </si>
  <si>
    <t>1. Serviços Preliminares</t>
  </si>
  <si>
    <t>Implantação dos Suportes para Içamento da Estrutura</t>
  </si>
  <si>
    <t>Substituição de aparelhos de apoio</t>
  </si>
  <si>
    <t>Substituição de juntas de dilatação</t>
  </si>
  <si>
    <t>3. Recuperação de Estruturas de Concreto</t>
  </si>
  <si>
    <t>Estruturas de Concreto</t>
  </si>
  <si>
    <t>Projeto de Recuperação dos Passeios e Manutenção da Obra de Arte Especial (OAE) sobre o Rio Camaquã, localizada no km 182+164 da BR-392/RS.</t>
  </si>
  <si>
    <t>Instalação de plataforma flutuante</t>
  </si>
  <si>
    <t>Instalação de andaimes</t>
  </si>
  <si>
    <t>Limpeza e montagem da armação dos pilares</t>
  </si>
  <si>
    <t>Concretagem dos pilares</t>
  </si>
  <si>
    <t>Reparo na cortina E1.</t>
  </si>
  <si>
    <t>Preenchimento de vazios na laje de transição</t>
  </si>
  <si>
    <t>Adequação dos berços de aproximação</t>
  </si>
  <si>
    <t>O projeto em questão foi aprovado pela ANTT seguindo o seu rito habitual conforme portaria nº 028/2019, este consistia apenas na recuperação da estrutura, e não de sua adequação integral à norma.</t>
  </si>
  <si>
    <t>4. Outros</t>
  </si>
  <si>
    <t>Sinalização de Obras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</si>
</sst>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 applyNumberFormat="0" applyFill="0" applyBorder="0" applyAlignment="0" applyProtection="0"/>
  </cellStyleXfs>
  <cellXfs count="2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5" fillId="0" borderId="1" xfId="2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6" fillId="0" borderId="50" xfId="0" applyFont="1" applyBorder="1" applyAlignment="1">
      <alignment vertical="center"/>
    </xf>
    <xf numFmtId="0" fontId="16" fillId="0" borderId="50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0" fillId="0" borderId="34" xfId="0" applyBorder="1"/>
    <xf numFmtId="0" fontId="16" fillId="0" borderId="34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vertical="center"/>
    </xf>
    <xf numFmtId="0" fontId="16" fillId="5" borderId="28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0" fillId="6" borderId="4" xfId="0" applyFill="1" applyBorder="1"/>
    <xf numFmtId="0" fontId="0" fillId="6" borderId="8" xfId="0" applyFill="1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0" borderId="16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6" fillId="0" borderId="56" xfId="0" applyFont="1" applyBorder="1" applyAlignment="1">
      <alignment horizontal="right" vertical="center"/>
    </xf>
    <xf numFmtId="0" fontId="16" fillId="0" borderId="36" xfId="0" applyFont="1" applyBorder="1" applyAlignment="1">
      <alignment horizontal="right" vertical="center"/>
    </xf>
    <xf numFmtId="0" fontId="16" fillId="0" borderId="40" xfId="0" applyFont="1" applyBorder="1" applyAlignment="1">
      <alignment horizontal="right" vertical="center"/>
    </xf>
    <xf numFmtId="0" fontId="16" fillId="0" borderId="50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9" fillId="0" borderId="4" xfId="0" applyFont="1" applyBorder="1" applyAlignment="1">
      <alignment horizontal="right" vertical="center"/>
    </xf>
    <xf numFmtId="0" fontId="19" fillId="6" borderId="69" xfId="0" applyFont="1" applyFill="1" applyBorder="1" applyAlignment="1">
      <alignment horizontal="center" vertical="center"/>
    </xf>
    <xf numFmtId="0" fontId="20" fillId="0" borderId="17" xfId="0" applyFont="1" applyBorder="1" applyAlignment="1">
      <alignment vertical="center" wrapText="1"/>
    </xf>
    <xf numFmtId="0" fontId="20" fillId="0" borderId="37" xfId="0" applyFont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0" fillId="0" borderId="37" xfId="0" applyBorder="1"/>
    <xf numFmtId="0" fontId="16" fillId="0" borderId="22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9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16" fillId="0" borderId="0" xfId="0" applyFont="1" applyBorder="1" applyAlignment="1">
      <alignment horizontal="center" vertical="center" wrapText="1"/>
    </xf>
    <xf numFmtId="0" fontId="0" fillId="0" borderId="22" xfId="0" applyBorder="1"/>
    <xf numFmtId="0" fontId="0" fillId="0" borderId="0" xfId="0" applyBorder="1"/>
    <xf numFmtId="0" fontId="0" fillId="0" borderId="22" xfId="0" applyFill="1" applyBorder="1"/>
    <xf numFmtId="0" fontId="0" fillId="0" borderId="0" xfId="0" applyFill="1" applyBorder="1"/>
    <xf numFmtId="0" fontId="0" fillId="0" borderId="0" xfId="0" applyFill="1"/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5" borderId="42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59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51" xfId="0" applyFont="1" applyFill="1" applyBorder="1" applyAlignment="1">
      <alignment horizontal="center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0" fontId="18" fillId="4" borderId="16" xfId="0" applyFont="1" applyFill="1" applyBorder="1" applyAlignment="1">
      <alignment horizontal="center" vertical="center"/>
    </xf>
    <xf numFmtId="0" fontId="18" fillId="4" borderId="17" xfId="0" applyFont="1" applyFill="1" applyBorder="1" applyAlignment="1">
      <alignment horizontal="center" vertical="center"/>
    </xf>
    <xf numFmtId="0" fontId="18" fillId="4" borderId="66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20" fillId="0" borderId="38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16" fillId="5" borderId="17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40" xfId="0" applyFont="1" applyFill="1" applyBorder="1" applyAlignment="1">
      <alignment horizontal="center" vertical="center" wrapText="1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19" fillId="6" borderId="36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left" vertical="center"/>
    </xf>
    <xf numFmtId="0" fontId="19" fillId="6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7" borderId="71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9" fillId="6" borderId="70" xfId="0" applyFont="1" applyFill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4" borderId="74" xfId="0" applyFont="1" applyFill="1" applyBorder="1" applyAlignment="1">
      <alignment horizontal="center" vertical="center"/>
    </xf>
    <xf numFmtId="0" fontId="17" fillId="4" borderId="75" xfId="0" applyFont="1" applyFill="1" applyBorder="1" applyAlignment="1">
      <alignment horizontal="center" vertical="center"/>
    </xf>
    <xf numFmtId="0" fontId="17" fillId="4" borderId="7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6" fillId="0" borderId="21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4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C819"/>
      <color rgb="FFFF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145675</xdr:colOff>
      <xdr:row>1</xdr:row>
      <xdr:rowOff>134470</xdr:rowOff>
    </xdr:from>
    <xdr:to>
      <xdr:col>13</xdr:col>
      <xdr:colOff>1311583</xdr:colOff>
      <xdr:row>2</xdr:row>
      <xdr:rowOff>216087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564469" y="190499"/>
          <a:ext cx="2476995" cy="549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146050</xdr:rowOff>
        </xdr:from>
        <xdr:to>
          <xdr:col>2</xdr:col>
          <xdr:colOff>438150</xdr:colOff>
          <xdr:row>11</xdr:row>
          <xdr:rowOff>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10</xdr:row>
          <xdr:rowOff>57150</xdr:rowOff>
        </xdr:from>
        <xdr:to>
          <xdr:col>5</xdr:col>
          <xdr:colOff>800100</xdr:colOff>
          <xdr:row>10</xdr:row>
          <xdr:rowOff>279400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57150</xdr:rowOff>
        </xdr:from>
        <xdr:to>
          <xdr:col>7</xdr:col>
          <xdr:colOff>514350</xdr:colOff>
          <xdr:row>10</xdr:row>
          <xdr:rowOff>279400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774700</xdr:colOff>
          <xdr:row>10</xdr:row>
          <xdr:rowOff>57150</xdr:rowOff>
        </xdr:from>
        <xdr:to>
          <xdr:col>12</xdr:col>
          <xdr:colOff>57150</xdr:colOff>
          <xdr:row>10</xdr:row>
          <xdr:rowOff>298450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140074</xdr:rowOff>
    </xdr:to>
    <xdr:pic>
      <xdr:nvPicPr>
        <xdr:cNvPr id="8" name="Lg_Ecovias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217714"/>
          <a:ext cx="1156606" cy="578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788107</xdr:colOff>
      <xdr:row>2</xdr:row>
      <xdr:rowOff>240126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146050</xdr:rowOff>
        </xdr:from>
        <xdr:to>
          <xdr:col>2</xdr:col>
          <xdr:colOff>438150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57150</xdr:rowOff>
        </xdr:from>
        <xdr:to>
          <xdr:col>4</xdr:col>
          <xdr:colOff>387350</xdr:colOff>
          <xdr:row>10</xdr:row>
          <xdr:rowOff>273050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57150</xdr:rowOff>
        </xdr:from>
        <xdr:to>
          <xdr:col>10</xdr:col>
          <xdr:colOff>95250</xdr:colOff>
          <xdr:row>10</xdr:row>
          <xdr:rowOff>285750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10</xdr:row>
          <xdr:rowOff>76200</xdr:rowOff>
        </xdr:from>
        <xdr:to>
          <xdr:col>7</xdr:col>
          <xdr:colOff>152400</xdr:colOff>
          <xdr:row>10</xdr:row>
          <xdr:rowOff>292100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217714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1</xdr:col>
      <xdr:colOff>220997</xdr:colOff>
      <xdr:row>13</xdr:row>
      <xdr:rowOff>100853</xdr:rowOff>
    </xdr:from>
    <xdr:to>
      <xdr:col>2</xdr:col>
      <xdr:colOff>1583150</xdr:colOff>
      <xdr:row>13</xdr:row>
      <xdr:rowOff>2636606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26" y="2980765"/>
          <a:ext cx="3379212" cy="2542103"/>
        </a:xfrm>
        <a:prstGeom prst="rect">
          <a:avLst/>
        </a:prstGeom>
      </xdr:spPr>
    </xdr:pic>
    <xdr:clientData/>
  </xdr:twoCellAnchor>
  <xdr:twoCellAnchor editAs="oneCell">
    <xdr:from>
      <xdr:col>3</xdr:col>
      <xdr:colOff>324813</xdr:colOff>
      <xdr:row>13</xdr:row>
      <xdr:rowOff>112709</xdr:rowOff>
    </xdr:from>
    <xdr:to>
      <xdr:col>4</xdr:col>
      <xdr:colOff>1552761</xdr:colOff>
      <xdr:row>13</xdr:row>
      <xdr:rowOff>2698734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107" y="2992621"/>
          <a:ext cx="3429157" cy="2579675"/>
        </a:xfrm>
        <a:prstGeom prst="rect">
          <a:avLst/>
        </a:prstGeom>
      </xdr:spPr>
    </xdr:pic>
    <xdr:clientData/>
  </xdr:twoCellAnchor>
  <xdr:twoCellAnchor editAs="oneCell">
    <xdr:from>
      <xdr:col>3</xdr:col>
      <xdr:colOff>169300</xdr:colOff>
      <xdr:row>20</xdr:row>
      <xdr:rowOff>235322</xdr:rowOff>
    </xdr:from>
    <xdr:to>
      <xdr:col>4</xdr:col>
      <xdr:colOff>1551665</xdr:colOff>
      <xdr:row>21</xdr:row>
      <xdr:rowOff>2695758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8594" y="9356910"/>
          <a:ext cx="3589924" cy="27006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775798</xdr:colOff>
      <xdr:row>21</xdr:row>
      <xdr:rowOff>33617</xdr:rowOff>
    </xdr:from>
    <xdr:to>
      <xdr:col>2</xdr:col>
      <xdr:colOff>1151614</xdr:colOff>
      <xdr:row>21</xdr:row>
      <xdr:rowOff>2711822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1827" y="9401735"/>
          <a:ext cx="2392875" cy="2678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280147</xdr:colOff>
      <xdr:row>13</xdr:row>
      <xdr:rowOff>168089</xdr:rowOff>
    </xdr:from>
    <xdr:to>
      <xdr:col>8</xdr:col>
      <xdr:colOff>617070</xdr:colOff>
      <xdr:row>13</xdr:row>
      <xdr:rowOff>2687769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6323" y="3048001"/>
          <a:ext cx="3346450" cy="251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324971</xdr:colOff>
      <xdr:row>21</xdr:row>
      <xdr:rowOff>147788</xdr:rowOff>
    </xdr:from>
    <xdr:to>
      <xdr:col>8</xdr:col>
      <xdr:colOff>677769</xdr:colOff>
      <xdr:row>21</xdr:row>
      <xdr:rowOff>2656896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81147" y="9515906"/>
          <a:ext cx="3355975" cy="2515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952500</xdr:colOff>
      <xdr:row>21</xdr:row>
      <xdr:rowOff>100852</xdr:rowOff>
    </xdr:from>
    <xdr:to>
      <xdr:col>11</xdr:col>
      <xdr:colOff>531308</xdr:colOff>
      <xdr:row>21</xdr:row>
      <xdr:rowOff>2620532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3147" y="9468970"/>
          <a:ext cx="1887220" cy="251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1006929</xdr:colOff>
      <xdr:row>17</xdr:row>
      <xdr:rowOff>54429</xdr:rowOff>
    </xdr:from>
    <xdr:to>
      <xdr:col>4</xdr:col>
      <xdr:colOff>692033</xdr:colOff>
      <xdr:row>17</xdr:row>
      <xdr:rowOff>2577284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EB8F6BA6-BF07-4B18-930F-8DAA8E8471A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322" y="6953250"/>
          <a:ext cx="1998318" cy="2522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441779</xdr:colOff>
      <xdr:row>17</xdr:row>
      <xdr:rowOff>54429</xdr:rowOff>
    </xdr:from>
    <xdr:to>
      <xdr:col>2</xdr:col>
      <xdr:colOff>1812925</xdr:colOff>
      <xdr:row>18</xdr:row>
      <xdr:rowOff>3175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767F1525-4728-4354-9B1F-BF5639CB590F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208" y="6953250"/>
          <a:ext cx="3480253" cy="2561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206296</xdr:colOff>
      <xdr:row>25</xdr:row>
      <xdr:rowOff>56689</xdr:rowOff>
    </xdr:from>
    <xdr:to>
      <xdr:col>4</xdr:col>
      <xdr:colOff>1646465</xdr:colOff>
      <xdr:row>25</xdr:row>
      <xdr:rowOff>2734265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4B8284F6-C6BA-46E3-9C6C-FCE4556F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689" y="13854332"/>
          <a:ext cx="3753383" cy="267757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25</xdr:row>
      <xdr:rowOff>54429</xdr:rowOff>
    </xdr:from>
    <xdr:to>
      <xdr:col>2</xdr:col>
      <xdr:colOff>1742833</xdr:colOff>
      <xdr:row>25</xdr:row>
      <xdr:rowOff>2730128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2C38D7E3-3837-4118-93A5-05CE6CE6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13852072"/>
          <a:ext cx="3593404" cy="2675699"/>
        </a:xfrm>
        <a:prstGeom prst="rect">
          <a:avLst/>
        </a:prstGeom>
      </xdr:spPr>
    </xdr:pic>
    <xdr:clientData/>
  </xdr:twoCellAnchor>
  <xdr:twoCellAnchor editAs="oneCell">
    <xdr:from>
      <xdr:col>5</xdr:col>
      <xdr:colOff>730733</xdr:colOff>
      <xdr:row>25</xdr:row>
      <xdr:rowOff>8030</xdr:rowOff>
    </xdr:from>
    <xdr:to>
      <xdr:col>7</xdr:col>
      <xdr:colOff>571500</xdr:colOff>
      <xdr:row>25</xdr:row>
      <xdr:rowOff>2721551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3D0BE2AC-A5DA-4CFD-A1B2-61D3BA62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912" y="13805673"/>
          <a:ext cx="2153981" cy="27135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5" x14ac:dyDescent="0.35"/>
  <cols>
    <col min="1" max="1" width="0.81640625" customWidth="1"/>
    <col min="2" max="2" width="12.26953125" customWidth="1"/>
    <col min="3" max="3" width="15.7265625" customWidth="1"/>
    <col min="4" max="4" width="13.81640625" customWidth="1"/>
    <col min="5" max="5" width="11.26953125" customWidth="1"/>
    <col min="6" max="6" width="17.54296875" customWidth="1"/>
    <col min="7" max="7" width="11" style="75" bestFit="1" customWidth="1"/>
    <col min="8" max="11" width="5.26953125" customWidth="1"/>
    <col min="12" max="12" width="10" customWidth="1"/>
    <col min="13" max="13" width="15.7265625" customWidth="1"/>
  </cols>
  <sheetData>
    <row r="2" spans="2:13" ht="20.25" customHeight="1" x14ac:dyDescent="0.35">
      <c r="B2" s="164"/>
      <c r="C2" s="165"/>
      <c r="D2" s="170" t="s">
        <v>0</v>
      </c>
      <c r="E2" s="171"/>
      <c r="F2" s="171"/>
      <c r="G2" s="171"/>
      <c r="H2" s="171"/>
      <c r="I2" s="171"/>
      <c r="J2" s="171"/>
      <c r="K2" s="172"/>
      <c r="L2" s="137"/>
      <c r="M2" s="138"/>
    </row>
    <row r="3" spans="2:13" ht="20.25" customHeight="1" x14ac:dyDescent="0.35">
      <c r="B3" s="166"/>
      <c r="C3" s="167"/>
      <c r="D3" s="143" t="s">
        <v>1</v>
      </c>
      <c r="E3" s="144"/>
      <c r="F3" s="144"/>
      <c r="G3" s="144"/>
      <c r="H3" s="144"/>
      <c r="I3" s="144"/>
      <c r="J3" s="144"/>
      <c r="K3" s="145"/>
      <c r="L3" s="139"/>
      <c r="M3" s="140"/>
    </row>
    <row r="4" spans="2:13" ht="20.25" customHeight="1" thickBot="1" x14ac:dyDescent="0.4">
      <c r="B4" s="168"/>
      <c r="C4" s="169"/>
      <c r="D4" s="146"/>
      <c r="E4" s="147"/>
      <c r="F4" s="147"/>
      <c r="G4" s="147"/>
      <c r="H4" s="147"/>
      <c r="I4" s="147"/>
      <c r="J4" s="147"/>
      <c r="K4" s="148"/>
      <c r="L4" s="141"/>
      <c r="M4" s="142"/>
    </row>
    <row r="5" spans="2:13" ht="4.5" customHeight="1" thickBot="1" x14ac:dyDescent="0.4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5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5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5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4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4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5">
      <c r="B11" s="149" t="s">
        <v>10</v>
      </c>
      <c r="C11" s="151" t="s">
        <v>11</v>
      </c>
      <c r="D11" s="152"/>
      <c r="E11" s="152"/>
      <c r="F11" s="152"/>
      <c r="G11" s="182" t="s">
        <v>12</v>
      </c>
      <c r="H11" s="155" t="s">
        <v>13</v>
      </c>
      <c r="I11" s="156"/>
      <c r="J11" s="157"/>
      <c r="K11" s="151" t="s">
        <v>14</v>
      </c>
      <c r="L11" s="152"/>
      <c r="M11" s="158"/>
    </row>
    <row r="12" spans="2:13" ht="12.75" customHeight="1" x14ac:dyDescent="0.35">
      <c r="B12" s="150"/>
      <c r="C12" s="153"/>
      <c r="D12" s="154"/>
      <c r="E12" s="154"/>
      <c r="F12" s="154"/>
      <c r="G12" s="183"/>
      <c r="H12" s="18" t="s">
        <v>15</v>
      </c>
      <c r="I12" s="18" t="s">
        <v>16</v>
      </c>
      <c r="J12" s="18" t="s">
        <v>17</v>
      </c>
      <c r="K12" s="153"/>
      <c r="L12" s="154"/>
      <c r="M12" s="159"/>
    </row>
    <row r="13" spans="2:13" ht="15" customHeight="1" x14ac:dyDescent="0.35">
      <c r="B13" s="3">
        <v>1</v>
      </c>
      <c r="C13" s="160" t="s">
        <v>18</v>
      </c>
      <c r="D13" s="161"/>
      <c r="E13" s="161"/>
      <c r="F13" s="161"/>
      <c r="G13" s="161"/>
      <c r="H13" s="161"/>
      <c r="I13" s="161"/>
      <c r="J13" s="161"/>
      <c r="K13" s="6"/>
      <c r="L13" s="6"/>
      <c r="M13" s="7"/>
    </row>
    <row r="14" spans="2:13" ht="20.149999999999999" customHeight="1" x14ac:dyDescent="0.35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49999999999999" customHeight="1" x14ac:dyDescent="0.35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49999999999999" customHeight="1" x14ac:dyDescent="0.35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5">
      <c r="B17" s="3">
        <v>2</v>
      </c>
      <c r="C17" s="160" t="s">
        <v>19</v>
      </c>
      <c r="D17" s="161"/>
      <c r="E17" s="161"/>
      <c r="F17" s="161"/>
      <c r="G17" s="161"/>
      <c r="H17" s="161"/>
      <c r="I17" s="161"/>
      <c r="J17" s="161"/>
      <c r="K17" s="8"/>
      <c r="L17" s="19"/>
      <c r="M17" s="20"/>
    </row>
    <row r="18" spans="2:13" ht="20.149999999999999" customHeight="1" x14ac:dyDescent="0.35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49999999999999" customHeight="1" x14ac:dyDescent="0.35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5">
      <c r="B20" s="3">
        <v>3</v>
      </c>
      <c r="C20" s="160" t="s">
        <v>24</v>
      </c>
      <c r="D20" s="161"/>
      <c r="E20" s="161"/>
      <c r="F20" s="161"/>
      <c r="G20" s="161"/>
      <c r="H20" s="161"/>
      <c r="I20" s="161"/>
      <c r="J20" s="161"/>
      <c r="K20" s="8"/>
      <c r="L20" s="19"/>
      <c r="M20" s="20"/>
    </row>
    <row r="21" spans="2:13" ht="20.149999999999999" customHeight="1" x14ac:dyDescent="0.35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49999999999999" customHeight="1" x14ac:dyDescent="0.35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49999999999999" customHeight="1" x14ac:dyDescent="0.35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49999999999999" customHeight="1" x14ac:dyDescent="0.35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49999999999999" customHeight="1" x14ac:dyDescent="0.35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49999999999999" customHeight="1" x14ac:dyDescent="0.35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49999999999999" customHeight="1" x14ac:dyDescent="0.35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49999999999999" customHeight="1" x14ac:dyDescent="0.35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49999999999999" customHeight="1" x14ac:dyDescent="0.35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5">
      <c r="B30" s="3">
        <v>4</v>
      </c>
      <c r="C30" s="160" t="s">
        <v>43</v>
      </c>
      <c r="D30" s="161"/>
      <c r="E30" s="161"/>
      <c r="F30" s="161"/>
      <c r="G30" s="161"/>
      <c r="H30" s="161"/>
      <c r="I30" s="161"/>
      <c r="J30" s="161"/>
      <c r="K30" s="8"/>
      <c r="L30" s="19"/>
      <c r="M30" s="20"/>
    </row>
    <row r="31" spans="2:13" ht="20.149999999999999" customHeight="1" x14ac:dyDescent="0.35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49999999999999" customHeight="1" x14ac:dyDescent="0.35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49999999999999" customHeight="1" x14ac:dyDescent="0.35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49999999999999" customHeight="1" x14ac:dyDescent="0.35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49999999999999" customHeight="1" x14ac:dyDescent="0.35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49999999999999" customHeight="1" x14ac:dyDescent="0.35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49999999999999" customHeight="1" x14ac:dyDescent="0.35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49999999999999" customHeight="1" x14ac:dyDescent="0.35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5">
      <c r="B39" s="3">
        <v>5</v>
      </c>
      <c r="C39" s="160" t="s">
        <v>60</v>
      </c>
      <c r="D39" s="161"/>
      <c r="E39" s="161"/>
      <c r="F39" s="161"/>
      <c r="G39" s="161"/>
      <c r="H39" s="161"/>
      <c r="I39" s="161"/>
      <c r="J39" s="161"/>
      <c r="K39" s="8"/>
      <c r="L39" s="19"/>
      <c r="M39" s="20"/>
    </row>
    <row r="40" spans="2:13" ht="20.149999999999999" customHeight="1" x14ac:dyDescent="0.35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5">
      <c r="B41" s="3">
        <v>6</v>
      </c>
      <c r="C41" s="162" t="s">
        <v>63</v>
      </c>
      <c r="D41" s="163"/>
      <c r="E41" s="163"/>
      <c r="F41" s="163"/>
      <c r="G41" s="163"/>
      <c r="H41" s="163"/>
      <c r="I41" s="163"/>
      <c r="J41" s="163"/>
      <c r="K41" s="8"/>
      <c r="L41" s="19"/>
      <c r="M41" s="20"/>
    </row>
    <row r="42" spans="2:13" ht="20.149999999999999" customHeight="1" x14ac:dyDescent="0.35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49999999999999" customHeight="1" x14ac:dyDescent="0.35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49999999999999" customHeight="1" x14ac:dyDescent="0.35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49999999999999" customHeight="1" x14ac:dyDescent="0.35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49999999999999" customHeight="1" x14ac:dyDescent="0.35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49999999999999" customHeight="1" x14ac:dyDescent="0.35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49999999999999" customHeight="1" x14ac:dyDescent="0.35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5">
      <c r="B49" s="3">
        <v>7</v>
      </c>
      <c r="C49" s="160" t="s">
        <v>43</v>
      </c>
      <c r="D49" s="161"/>
      <c r="E49" s="161"/>
      <c r="F49" s="161"/>
      <c r="G49" s="161"/>
      <c r="H49" s="161"/>
      <c r="I49" s="161"/>
      <c r="J49" s="161"/>
      <c r="K49" s="8"/>
      <c r="L49" s="19"/>
      <c r="M49" s="20"/>
    </row>
    <row r="50" spans="2:13" ht="20.149999999999999" customHeight="1" x14ac:dyDescent="0.35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49999999999999" customHeight="1" x14ac:dyDescent="0.35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49999999999999" customHeight="1" thickBot="1" x14ac:dyDescent="0.4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4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49999999999999" customHeight="1" x14ac:dyDescent="0.35">
      <c r="B54" s="173" t="s">
        <v>85</v>
      </c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5"/>
    </row>
    <row r="55" spans="2:13" ht="20.149999999999999" customHeight="1" thickBot="1" x14ac:dyDescent="0.4">
      <c r="B55" s="176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8"/>
    </row>
    <row r="56" spans="2:13" ht="4.5" customHeight="1" thickBot="1" x14ac:dyDescent="0.4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5">
      <c r="B57" s="208" t="s">
        <v>86</v>
      </c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10"/>
    </row>
    <row r="58" spans="2:13" ht="17.25" customHeight="1" x14ac:dyDescent="0.35">
      <c r="B58" s="211" t="s">
        <v>87</v>
      </c>
      <c r="C58" s="212"/>
      <c r="D58" s="212"/>
      <c r="E58" s="184" t="s">
        <v>88</v>
      </c>
      <c r="F58" s="185"/>
      <c r="G58" s="185"/>
      <c r="H58" s="186"/>
      <c r="I58" s="185" t="s">
        <v>89</v>
      </c>
      <c r="J58" s="185"/>
      <c r="K58" s="185"/>
      <c r="L58" s="185"/>
      <c r="M58" s="199"/>
    </row>
    <row r="59" spans="2:13" x14ac:dyDescent="0.35">
      <c r="B59" s="204" t="s">
        <v>90</v>
      </c>
      <c r="C59" s="205"/>
      <c r="D59" s="205"/>
      <c r="E59" s="187" t="s">
        <v>90</v>
      </c>
      <c r="F59" s="188"/>
      <c r="G59" s="188"/>
      <c r="H59" s="189"/>
      <c r="I59" s="188" t="s">
        <v>90</v>
      </c>
      <c r="J59" s="188"/>
      <c r="K59" s="188"/>
      <c r="L59" s="188"/>
      <c r="M59" s="200"/>
    </row>
    <row r="60" spans="2:13" x14ac:dyDescent="0.35">
      <c r="B60" s="206" t="s">
        <v>91</v>
      </c>
      <c r="C60" s="207"/>
      <c r="D60" s="207"/>
      <c r="E60" s="190" t="s">
        <v>91</v>
      </c>
      <c r="F60" s="191"/>
      <c r="G60" s="191"/>
      <c r="H60" s="192"/>
      <c r="I60" s="191" t="s">
        <v>91</v>
      </c>
      <c r="J60" s="191"/>
      <c r="K60" s="191"/>
      <c r="L60" s="191"/>
      <c r="M60" s="201"/>
    </row>
    <row r="61" spans="2:13" x14ac:dyDescent="0.35">
      <c r="B61" s="206"/>
      <c r="C61" s="207"/>
      <c r="D61" s="207"/>
      <c r="E61" s="193"/>
      <c r="F61" s="194"/>
      <c r="G61" s="194"/>
      <c r="H61" s="195"/>
      <c r="I61" s="194"/>
      <c r="J61" s="194"/>
      <c r="K61" s="194"/>
      <c r="L61" s="194"/>
      <c r="M61" s="202"/>
    </row>
    <row r="62" spans="2:13" x14ac:dyDescent="0.35">
      <c r="B62" s="206"/>
      <c r="C62" s="207"/>
      <c r="D62" s="207"/>
      <c r="E62" s="193"/>
      <c r="F62" s="194"/>
      <c r="G62" s="194"/>
      <c r="H62" s="195"/>
      <c r="I62" s="194"/>
      <c r="J62" s="194"/>
      <c r="K62" s="194"/>
      <c r="L62" s="194"/>
      <c r="M62" s="202"/>
    </row>
    <row r="63" spans="2:13" x14ac:dyDescent="0.35">
      <c r="B63" s="206"/>
      <c r="C63" s="207"/>
      <c r="D63" s="207"/>
      <c r="E63" s="193"/>
      <c r="F63" s="194"/>
      <c r="G63" s="194"/>
      <c r="H63" s="195"/>
      <c r="I63" s="194"/>
      <c r="J63" s="194"/>
      <c r="K63" s="194"/>
      <c r="L63" s="194"/>
      <c r="M63" s="202"/>
    </row>
    <row r="64" spans="2:13" x14ac:dyDescent="0.35">
      <c r="B64" s="206"/>
      <c r="C64" s="207"/>
      <c r="D64" s="207"/>
      <c r="E64" s="196"/>
      <c r="F64" s="197"/>
      <c r="G64" s="197"/>
      <c r="H64" s="198"/>
      <c r="I64" s="197"/>
      <c r="J64" s="197"/>
      <c r="K64" s="197"/>
      <c r="L64" s="197"/>
      <c r="M64" s="203"/>
    </row>
    <row r="65" spans="2:13" ht="15" thickBot="1" x14ac:dyDescent="0.4">
      <c r="B65" s="179" t="s">
        <v>92</v>
      </c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1"/>
    </row>
  </sheetData>
  <mergeCells count="28"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  <mergeCell ref="C20:J20"/>
    <mergeCell ref="C30:J30"/>
    <mergeCell ref="C39:J39"/>
    <mergeCell ref="C41:J41"/>
    <mergeCell ref="B2:C4"/>
    <mergeCell ref="D2:K2"/>
    <mergeCell ref="L2:M4"/>
    <mergeCell ref="D3:K4"/>
    <mergeCell ref="B11:B12"/>
    <mergeCell ref="C11:F12"/>
    <mergeCell ref="H11:J11"/>
    <mergeCell ref="K11:M12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>
    <tabColor theme="3" tint="-0.499984740745262"/>
  </sheetPr>
  <dimension ref="B2:N26"/>
  <sheetViews>
    <sheetView showGridLines="0" tabSelected="1" zoomScale="70" zoomScaleNormal="70" zoomScaleSheetLayoutView="70" workbookViewId="0">
      <selection activeCell="H39" sqref="H39"/>
    </sheetView>
  </sheetViews>
  <sheetFormatPr defaultRowHeight="14.5" x14ac:dyDescent="0.35"/>
  <cols>
    <col min="1" max="1" width="0.81640625" customWidth="1"/>
    <col min="2" max="2" width="30.26953125" style="75" bestFit="1" customWidth="1"/>
    <col min="3" max="3" width="24.26953125" bestFit="1" customWidth="1"/>
    <col min="4" max="4" width="13.81640625" customWidth="1"/>
    <col min="5" max="5" width="11.26953125" customWidth="1"/>
    <col min="6" max="8" width="61.26953125" style="75" bestFit="1" customWidth="1"/>
    <col min="9" max="11" width="5.26953125" customWidth="1"/>
    <col min="12" max="12" width="16" customWidth="1"/>
    <col min="13" max="13" width="19.7265625" customWidth="1"/>
    <col min="14" max="14" width="40.7265625" customWidth="1"/>
  </cols>
  <sheetData>
    <row r="2" spans="2:14" ht="36.75" customHeight="1" x14ac:dyDescent="0.35">
      <c r="B2" s="213"/>
      <c r="C2" s="214"/>
      <c r="D2" s="236" t="s">
        <v>93</v>
      </c>
      <c r="E2" s="237"/>
      <c r="F2" s="237"/>
      <c r="G2" s="237"/>
      <c r="H2" s="237"/>
      <c r="I2" s="237"/>
      <c r="J2" s="237"/>
      <c r="K2" s="237"/>
      <c r="L2" s="238"/>
      <c r="M2" s="248"/>
      <c r="N2" s="249"/>
    </row>
    <row r="3" spans="2:14" ht="20.25" customHeight="1" thickBot="1" x14ac:dyDescent="0.4">
      <c r="B3" s="215"/>
      <c r="C3" s="216"/>
      <c r="D3" s="239"/>
      <c r="E3" s="240"/>
      <c r="F3" s="240"/>
      <c r="G3" s="240"/>
      <c r="H3" s="240"/>
      <c r="I3" s="240"/>
      <c r="J3" s="240"/>
      <c r="K3" s="240"/>
      <c r="L3" s="241"/>
      <c r="M3" s="250"/>
      <c r="N3" s="251"/>
    </row>
    <row r="4" spans="2:14" ht="4.5" customHeight="1" thickBot="1" x14ac:dyDescent="0.4">
      <c r="B4" s="86"/>
      <c r="C4" s="86"/>
      <c r="D4" s="87"/>
      <c r="E4" s="87"/>
      <c r="F4" s="87"/>
      <c r="G4" s="87"/>
      <c r="H4" s="87"/>
      <c r="I4" s="87"/>
      <c r="J4" s="87"/>
      <c r="K4" s="87"/>
      <c r="L4" s="87"/>
      <c r="M4" s="86"/>
      <c r="N4" s="86"/>
    </row>
    <row r="5" spans="2:14" ht="39.75" customHeight="1" x14ac:dyDescent="0.35">
      <c r="B5" s="108" t="s">
        <v>94</v>
      </c>
      <c r="C5" s="88" t="s">
        <v>118</v>
      </c>
      <c r="D5" s="89"/>
      <c r="E5" s="89"/>
      <c r="F5" s="90"/>
      <c r="G5" s="90"/>
      <c r="H5" s="111" t="s">
        <v>95</v>
      </c>
      <c r="I5" s="244" t="s">
        <v>119</v>
      </c>
      <c r="J5" s="244"/>
      <c r="K5" s="244"/>
      <c r="L5" s="244"/>
      <c r="M5" s="244"/>
      <c r="N5" s="245"/>
    </row>
    <row r="6" spans="2:14" ht="27.75" customHeight="1" x14ac:dyDescent="0.35">
      <c r="B6" s="128" t="s">
        <v>125</v>
      </c>
      <c r="C6" s="95" t="s">
        <v>135</v>
      </c>
      <c r="D6" s="95"/>
      <c r="E6" s="95"/>
      <c r="F6" s="96"/>
      <c r="G6" s="96"/>
      <c r="H6" s="112" t="s">
        <v>97</v>
      </c>
      <c r="I6" s="242">
        <v>27</v>
      </c>
      <c r="J6" s="242"/>
      <c r="K6" s="242"/>
      <c r="L6" s="242"/>
      <c r="M6" s="242"/>
      <c r="N6" s="243"/>
    </row>
    <row r="7" spans="2:14" ht="18" customHeight="1" thickBot="1" x14ac:dyDescent="0.4">
      <c r="B7" s="110" t="s">
        <v>98</v>
      </c>
      <c r="C7" s="114">
        <f ca="1">TODAY()</f>
        <v>45632</v>
      </c>
      <c r="D7" s="91"/>
      <c r="E7" s="91"/>
      <c r="F7" s="91"/>
      <c r="G7" s="91"/>
      <c r="H7" s="113" t="s">
        <v>99</v>
      </c>
      <c r="I7" s="228">
        <v>45085</v>
      </c>
      <c r="J7" s="228"/>
      <c r="K7" s="228"/>
      <c r="L7" s="228"/>
      <c r="M7" s="228"/>
      <c r="N7" s="229"/>
    </row>
    <row r="8" spans="2:14" ht="4.5" customHeight="1" thickBot="1" x14ac:dyDescent="0.4">
      <c r="B8" s="93"/>
      <c r="C8" s="91"/>
      <c r="D8" s="91"/>
      <c r="E8" s="91"/>
      <c r="F8" s="93"/>
      <c r="G8" s="93"/>
      <c r="H8" s="93"/>
      <c r="I8" s="91"/>
      <c r="J8" s="91"/>
      <c r="K8" s="91"/>
      <c r="L8" s="92"/>
      <c r="M8" s="92"/>
      <c r="N8" s="92"/>
    </row>
    <row r="9" spans="2:14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2"/>
    </row>
    <row r="10" spans="2:14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/>
    </row>
    <row r="11" spans="2:14" ht="26.25" customHeight="1" thickBot="1" x14ac:dyDescent="0.4">
      <c r="B11" s="94"/>
      <c r="C11" s="117" t="s">
        <v>101</v>
      </c>
      <c r="D11" s="95"/>
      <c r="E11" s="95"/>
      <c r="F11" s="96" t="s">
        <v>117</v>
      </c>
      <c r="G11" s="96"/>
      <c r="H11" s="96" t="s">
        <v>102</v>
      </c>
      <c r="I11" s="95"/>
      <c r="J11" s="95"/>
      <c r="K11" s="95"/>
      <c r="L11" s="95"/>
      <c r="M11" s="95" t="s">
        <v>103</v>
      </c>
      <c r="N11" s="97"/>
    </row>
    <row r="12" spans="2:14" x14ac:dyDescent="0.35">
      <c r="B12" s="217" t="s">
        <v>10</v>
      </c>
      <c r="C12" s="219" t="s">
        <v>104</v>
      </c>
      <c r="D12" s="220"/>
      <c r="E12" s="220"/>
      <c r="F12" s="223" t="s">
        <v>105</v>
      </c>
      <c r="G12" s="223" t="s">
        <v>106</v>
      </c>
      <c r="H12" s="223" t="s">
        <v>107</v>
      </c>
      <c r="I12" s="225" t="s">
        <v>13</v>
      </c>
      <c r="J12" s="226"/>
      <c r="K12" s="227"/>
      <c r="L12" s="219" t="s">
        <v>14</v>
      </c>
      <c r="M12" s="220"/>
      <c r="N12" s="246"/>
    </row>
    <row r="13" spans="2:14" ht="12.75" customHeight="1" x14ac:dyDescent="0.35">
      <c r="B13" s="218"/>
      <c r="C13" s="221"/>
      <c r="D13" s="222"/>
      <c r="E13" s="222"/>
      <c r="F13" s="224"/>
      <c r="G13" s="224"/>
      <c r="H13" s="224"/>
      <c r="I13" s="98" t="s">
        <v>15</v>
      </c>
      <c r="J13" s="98" t="s">
        <v>16</v>
      </c>
      <c r="K13" s="98" t="s">
        <v>17</v>
      </c>
      <c r="L13" s="221"/>
      <c r="M13" s="222"/>
      <c r="N13" s="247"/>
    </row>
    <row r="14" spans="2:14" ht="15" customHeight="1" x14ac:dyDescent="0.35">
      <c r="B14" s="266" t="s">
        <v>122</v>
      </c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8"/>
    </row>
    <row r="15" spans="2:14" x14ac:dyDescent="0.35">
      <c r="B15" s="99" t="s">
        <v>108</v>
      </c>
      <c r="C15" s="269" t="s">
        <v>111</v>
      </c>
      <c r="D15" s="270"/>
      <c r="E15" s="270"/>
      <c r="F15" s="270"/>
      <c r="G15" s="270"/>
      <c r="H15" s="270"/>
      <c r="I15" s="270"/>
      <c r="J15" s="270"/>
      <c r="K15" s="270"/>
      <c r="L15" s="100"/>
      <c r="M15" s="100"/>
      <c r="N15" s="101"/>
    </row>
    <row r="16" spans="2:14" ht="20.149999999999999" customHeight="1" x14ac:dyDescent="0.35">
      <c r="B16" s="102" t="s">
        <v>109</v>
      </c>
      <c r="C16" s="264" t="s">
        <v>113</v>
      </c>
      <c r="D16" s="265"/>
      <c r="E16" s="265"/>
      <c r="F16" s="103" t="s">
        <v>126</v>
      </c>
      <c r="G16" s="103" t="s">
        <v>126</v>
      </c>
      <c r="H16" s="103" t="s">
        <v>126</v>
      </c>
      <c r="I16" s="102" t="s">
        <v>110</v>
      </c>
      <c r="J16" s="102"/>
      <c r="K16" s="102"/>
      <c r="L16" s="261"/>
      <c r="M16" s="262"/>
      <c r="N16" s="263"/>
    </row>
    <row r="17" spans="2:14" ht="15" customHeight="1" x14ac:dyDescent="0.35">
      <c r="B17" s="99" t="s">
        <v>20</v>
      </c>
      <c r="C17" s="269" t="s">
        <v>116</v>
      </c>
      <c r="D17" s="270"/>
      <c r="E17" s="270"/>
      <c r="F17" s="270"/>
      <c r="G17" s="270"/>
      <c r="H17" s="270"/>
      <c r="I17" s="270"/>
      <c r="J17" s="270"/>
      <c r="K17" s="270"/>
      <c r="L17" s="100"/>
      <c r="M17" s="100"/>
      <c r="N17" s="101"/>
    </row>
    <row r="18" spans="2:14" ht="20.149999999999999" customHeight="1" x14ac:dyDescent="0.35">
      <c r="B18" s="104" t="s">
        <v>112</v>
      </c>
      <c r="C18" s="264" t="s">
        <v>120</v>
      </c>
      <c r="D18" s="265"/>
      <c r="E18" s="265"/>
      <c r="F18" s="103" t="s">
        <v>121</v>
      </c>
      <c r="G18" s="103" t="s">
        <v>121</v>
      </c>
      <c r="H18" s="103" t="s">
        <v>121</v>
      </c>
      <c r="I18" s="103" t="s">
        <v>110</v>
      </c>
      <c r="J18" s="103"/>
      <c r="K18" s="103"/>
      <c r="L18" s="125"/>
      <c r="M18" s="126"/>
      <c r="N18" s="127"/>
    </row>
    <row r="19" spans="2:14" ht="20.149999999999999" customHeight="1" thickBot="1" x14ac:dyDescent="0.4">
      <c r="B19" s="93"/>
      <c r="C19" s="91"/>
      <c r="D19" s="91"/>
      <c r="E19" s="91"/>
      <c r="F19" s="93"/>
      <c r="G19" s="93"/>
      <c r="H19" s="93"/>
      <c r="I19" s="91"/>
      <c r="J19" s="91"/>
      <c r="K19" s="91"/>
      <c r="L19" s="92"/>
      <c r="M19" s="92"/>
      <c r="N19" s="92"/>
    </row>
    <row r="20" spans="2:14" ht="4.5" customHeight="1" x14ac:dyDescent="0.35">
      <c r="B20" s="255" t="s">
        <v>124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7"/>
    </row>
    <row r="21" spans="2:14" ht="22.5" customHeight="1" thickBot="1" x14ac:dyDescent="0.4"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60"/>
    </row>
    <row r="22" spans="2:14" ht="22.5" customHeight="1" x14ac:dyDescent="0.35">
      <c r="B22" s="105" t="s">
        <v>114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</row>
    <row r="23" spans="2:14" ht="22.5" customHeight="1" x14ac:dyDescent="0.35">
      <c r="B23" s="271" t="s">
        <v>143</v>
      </c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</row>
    <row r="24" spans="2:14" ht="22.5" customHeight="1" x14ac:dyDescent="0.35"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</row>
    <row r="25" spans="2:14" x14ac:dyDescent="0.35">
      <c r="B25" s="252" t="s">
        <v>115</v>
      </c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4"/>
    </row>
    <row r="26" spans="2:14" x14ac:dyDescent="0.35">
      <c r="B26" s="129"/>
      <c r="C26" s="130"/>
      <c r="D26" s="130"/>
      <c r="E26" s="130"/>
      <c r="F26" s="129"/>
      <c r="G26" s="129"/>
      <c r="H26" s="129"/>
      <c r="I26" s="130"/>
      <c r="J26" s="130"/>
      <c r="K26" s="130"/>
      <c r="L26" s="130"/>
      <c r="M26" s="130"/>
      <c r="N26" s="130"/>
    </row>
  </sheetData>
  <mergeCells count="23">
    <mergeCell ref="B25:N25"/>
    <mergeCell ref="B20:N21"/>
    <mergeCell ref="L16:N16"/>
    <mergeCell ref="C16:E16"/>
    <mergeCell ref="B14:N14"/>
    <mergeCell ref="C15:K15"/>
    <mergeCell ref="C18:E18"/>
    <mergeCell ref="C17:K17"/>
    <mergeCell ref="B23:N23"/>
    <mergeCell ref="B2:C3"/>
    <mergeCell ref="B12:B13"/>
    <mergeCell ref="C12:E13"/>
    <mergeCell ref="F12:F13"/>
    <mergeCell ref="I12:K12"/>
    <mergeCell ref="I7:N7"/>
    <mergeCell ref="B9:N10"/>
    <mergeCell ref="H12:H13"/>
    <mergeCell ref="G12:G13"/>
    <mergeCell ref="D2:L3"/>
    <mergeCell ref="I6:N6"/>
    <mergeCell ref="I5:N5"/>
    <mergeCell ref="L12:N13"/>
    <mergeCell ref="M2:N3"/>
  </mergeCells>
  <phoneticPr fontId="14" type="noConversion"/>
  <conditionalFormatting sqref="I16">
    <cfRule type="notContainsBlanks" dxfId="3" priority="20">
      <formula>LEN(TRIM(I16))&gt;0</formula>
    </cfRule>
  </conditionalFormatting>
  <conditionalFormatting sqref="J16">
    <cfRule type="notContainsBlanks" dxfId="2" priority="22">
      <formula>LEN(TRIM(J16))&gt;0</formula>
    </cfRule>
  </conditionalFormatting>
  <conditionalFormatting sqref="I18">
    <cfRule type="notContainsBlanks" dxfId="1" priority="13">
      <formula>LEN(TRIM(I18))&gt;0</formula>
    </cfRule>
  </conditionalFormatting>
  <conditionalFormatting sqref="J18">
    <cfRule type="notContainsBlanks" dxfId="0" priority="14">
      <formula>LEN(TRIM(J18))&gt;0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2</xdr:col>
                    <xdr:colOff>133350</xdr:colOff>
                    <xdr:row>9</xdr:row>
                    <xdr:rowOff>146050</xdr:rowOff>
                  </from>
                  <to>
                    <xdr:col>2</xdr:col>
                    <xdr:colOff>438150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5</xdr:col>
                    <xdr:colOff>450850</xdr:colOff>
                    <xdr:row>10</xdr:row>
                    <xdr:rowOff>57150</xdr:rowOff>
                  </from>
                  <to>
                    <xdr:col>5</xdr:col>
                    <xdr:colOff>800100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7</xdr:col>
                    <xdr:colOff>165100</xdr:colOff>
                    <xdr:row>10</xdr:row>
                    <xdr:rowOff>57150</xdr:rowOff>
                  </from>
                  <to>
                    <xdr:col>7</xdr:col>
                    <xdr:colOff>514350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11</xdr:col>
                    <xdr:colOff>774700</xdr:colOff>
                    <xdr:row>10</xdr:row>
                    <xdr:rowOff>57150</xdr:rowOff>
                  </from>
                  <to>
                    <xdr:col>12</xdr:col>
                    <xdr:colOff>57150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31"/>
  <sheetViews>
    <sheetView zoomScale="70" zoomScaleNormal="70" zoomScaleSheetLayoutView="100" workbookViewId="0">
      <selection activeCell="J37" sqref="J37"/>
    </sheetView>
  </sheetViews>
  <sheetFormatPr defaultRowHeight="14.5" x14ac:dyDescent="0.35"/>
  <cols>
    <col min="1" max="1" width="0.81640625" customWidth="1"/>
    <col min="2" max="2" width="30.26953125" style="75" bestFit="1" customWidth="1"/>
    <col min="3" max="3" width="28.7265625" customWidth="1"/>
    <col min="4" max="4" width="33.1796875" style="75" bestFit="1" customWidth="1"/>
    <col min="5" max="5" width="26.453125" style="75" customWidth="1"/>
    <col min="6" max="6" width="22" style="75" customWidth="1"/>
    <col min="7" max="7" width="11.1796875" customWidth="1"/>
    <col min="8" max="8" width="12" customWidth="1"/>
    <col min="9" max="9" width="14.1796875" customWidth="1"/>
    <col min="10" max="10" width="16" customWidth="1"/>
    <col min="11" max="11" width="18.7265625" customWidth="1"/>
    <col min="12" max="12" width="24.54296875" customWidth="1"/>
  </cols>
  <sheetData>
    <row r="2" spans="2:12" ht="36.75" customHeight="1" x14ac:dyDescent="0.35">
      <c r="B2" s="213"/>
      <c r="C2" s="214"/>
      <c r="D2" s="236" t="s">
        <v>93</v>
      </c>
      <c r="E2" s="237"/>
      <c r="F2" s="237"/>
      <c r="G2" s="237"/>
      <c r="H2" s="237"/>
      <c r="I2" s="238"/>
      <c r="J2" s="106"/>
      <c r="K2" s="106"/>
      <c r="L2" s="119"/>
    </row>
    <row r="3" spans="2:12" ht="20.25" customHeight="1" thickBot="1" x14ac:dyDescent="0.4">
      <c r="B3" s="215"/>
      <c r="C3" s="216"/>
      <c r="D3" s="239"/>
      <c r="E3" s="240"/>
      <c r="F3" s="240"/>
      <c r="G3" s="240"/>
      <c r="H3" s="240"/>
      <c r="I3" s="241"/>
      <c r="J3" s="107"/>
      <c r="K3" s="107"/>
      <c r="L3" s="120"/>
    </row>
    <row r="4" spans="2:12" ht="4.5" customHeight="1" thickBot="1" x14ac:dyDescent="0.4">
      <c r="B4" s="121"/>
      <c r="C4" s="86"/>
      <c r="D4" s="87"/>
      <c r="E4" s="87"/>
      <c r="F4" s="87"/>
      <c r="G4" s="87"/>
      <c r="H4" s="87"/>
      <c r="I4" s="87"/>
      <c r="J4" s="87"/>
      <c r="K4" s="86"/>
      <c r="L4" s="122"/>
    </row>
    <row r="5" spans="2:12" ht="36" customHeight="1" x14ac:dyDescent="0.35">
      <c r="B5" s="108" t="s">
        <v>94</v>
      </c>
      <c r="C5" s="88" t="str">
        <f>Checklist!C5</f>
        <v>nº 069/96</v>
      </c>
      <c r="D5" s="90"/>
      <c r="E5" s="90"/>
      <c r="F5" s="111" t="s">
        <v>95</v>
      </c>
      <c r="G5" s="244" t="str">
        <f>Checklist!I5</f>
        <v>BR-116/RS, entre Camaquã (km 400,500) à Jaguarão (km 661) e BR-392/RS, km 0 (Rio Grande) ao km 199,700 (Santana da Boa Vista)</v>
      </c>
      <c r="H5" s="244"/>
      <c r="I5" s="244"/>
      <c r="J5" s="244"/>
      <c r="K5" s="244"/>
      <c r="L5" s="245"/>
    </row>
    <row r="6" spans="2:12" ht="34" customHeight="1" x14ac:dyDescent="0.35">
      <c r="B6" s="109" t="s">
        <v>96</v>
      </c>
      <c r="C6" s="272" t="str">
        <f>Checklist!C6</f>
        <v>Projeto de Recuperação dos Passeios e Manutenção da Obra de Arte Especial (OAE) sobre o Rio Camaquã, localizada no km 182+164 da BR-392/RS.</v>
      </c>
      <c r="D6" s="272"/>
      <c r="E6" s="272"/>
      <c r="F6" s="112" t="s">
        <v>97</v>
      </c>
      <c r="G6" s="242">
        <f>Checklist!I6</f>
        <v>27</v>
      </c>
      <c r="H6" s="242"/>
      <c r="I6" s="242"/>
      <c r="J6" s="242"/>
      <c r="K6" s="242"/>
      <c r="L6" s="243"/>
    </row>
    <row r="7" spans="2:12" ht="18" customHeight="1" thickBot="1" x14ac:dyDescent="0.4">
      <c r="B7" s="110" t="s">
        <v>98</v>
      </c>
      <c r="C7" s="114">
        <f ca="1">Checklist!C7</f>
        <v>45632</v>
      </c>
      <c r="D7" s="91"/>
      <c r="E7" s="91"/>
      <c r="F7" s="113" t="s">
        <v>99</v>
      </c>
      <c r="G7" s="228">
        <f>Checklist!I7</f>
        <v>45085</v>
      </c>
      <c r="H7" s="228"/>
      <c r="I7" s="228"/>
      <c r="J7" s="228"/>
      <c r="K7" s="228"/>
      <c r="L7" s="229"/>
    </row>
    <row r="8" spans="2:12" ht="4.5" customHeight="1" thickBot="1" x14ac:dyDescent="0.4">
      <c r="B8" s="85"/>
      <c r="C8" s="91"/>
      <c r="D8" s="93"/>
      <c r="E8" s="93"/>
      <c r="F8" s="93"/>
      <c r="G8" s="91"/>
      <c r="H8" s="91"/>
      <c r="I8" s="91"/>
      <c r="J8" s="92"/>
      <c r="K8" s="92"/>
      <c r="L8" s="123"/>
    </row>
    <row r="9" spans="2:12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2"/>
    </row>
    <row r="10" spans="2:12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5"/>
    </row>
    <row r="11" spans="2:12" ht="26.25" customHeight="1" thickBot="1" x14ac:dyDescent="0.4">
      <c r="B11" s="94"/>
      <c r="C11" s="117" t="s">
        <v>101</v>
      </c>
      <c r="D11" s="95"/>
      <c r="E11" s="96" t="s">
        <v>117</v>
      </c>
      <c r="F11" s="96"/>
      <c r="G11" s="96"/>
      <c r="H11" s="96" t="s">
        <v>102</v>
      </c>
      <c r="I11" s="95"/>
      <c r="J11" s="95"/>
      <c r="K11" s="95" t="s">
        <v>103</v>
      </c>
      <c r="L11" s="97"/>
    </row>
    <row r="12" spans="2:12" ht="20.149999999999999" customHeight="1" thickBot="1" x14ac:dyDescent="0.4">
      <c r="B12" s="280" t="s">
        <v>129</v>
      </c>
      <c r="C12" s="281"/>
      <c r="D12" s="281"/>
      <c r="E12" s="281"/>
      <c r="F12" s="281"/>
      <c r="G12" s="281"/>
      <c r="H12" s="281"/>
      <c r="I12" s="281"/>
      <c r="J12" s="281"/>
      <c r="K12" s="281"/>
      <c r="L12" s="282"/>
    </row>
    <row r="13" spans="2:12" ht="20.149999999999999" customHeight="1" x14ac:dyDescent="0.35">
      <c r="B13" s="118" t="s">
        <v>108</v>
      </c>
      <c r="C13" s="283" t="s">
        <v>127</v>
      </c>
      <c r="D13" s="283"/>
      <c r="E13" s="283"/>
      <c r="F13" s="283"/>
      <c r="G13" s="283"/>
      <c r="H13" s="283"/>
      <c r="I13" s="283"/>
      <c r="J13" s="115"/>
      <c r="K13" s="115"/>
      <c r="L13" s="116"/>
    </row>
    <row r="14" spans="2:12" ht="219.75" customHeight="1" x14ac:dyDescent="0.35">
      <c r="B14" s="277"/>
      <c r="C14" s="278"/>
      <c r="D14" s="277"/>
      <c r="E14" s="284"/>
      <c r="F14" s="277"/>
      <c r="G14" s="278"/>
      <c r="H14" s="278"/>
      <c r="I14" s="284"/>
      <c r="J14" s="277"/>
      <c r="K14" s="278"/>
      <c r="L14" s="284"/>
    </row>
    <row r="15" spans="2:12" ht="20.149999999999999" customHeight="1" thickBot="1" x14ac:dyDescent="0.4">
      <c r="B15" s="273" t="s">
        <v>128</v>
      </c>
      <c r="C15" s="279"/>
      <c r="D15" s="273" t="s">
        <v>136</v>
      </c>
      <c r="E15" s="279"/>
      <c r="F15" s="273" t="s">
        <v>137</v>
      </c>
      <c r="G15" s="279"/>
      <c r="H15" s="279"/>
      <c r="I15" s="274"/>
      <c r="J15" s="273"/>
      <c r="K15" s="279"/>
      <c r="L15" s="274"/>
    </row>
    <row r="16" spans="2:12" ht="20.149999999999999" customHeight="1" thickBot="1" x14ac:dyDescent="0.4">
      <c r="B16" s="288" t="s">
        <v>123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90"/>
    </row>
    <row r="17" spans="2:14" ht="20.149999999999999" customHeight="1" x14ac:dyDescent="0.35">
      <c r="B17" s="118" t="s">
        <v>20</v>
      </c>
      <c r="C17" s="283" t="s">
        <v>116</v>
      </c>
      <c r="D17" s="283"/>
      <c r="E17" s="283"/>
      <c r="F17" s="283"/>
      <c r="G17" s="283"/>
      <c r="H17" s="283"/>
      <c r="I17" s="283"/>
      <c r="J17" s="115"/>
      <c r="K17" s="115"/>
      <c r="L17" s="116"/>
    </row>
    <row r="18" spans="2:14" s="136" customFormat="1" ht="205.5" customHeight="1" x14ac:dyDescent="0.35">
      <c r="B18" s="285"/>
      <c r="C18" s="287"/>
      <c r="D18" s="285"/>
      <c r="E18" s="287"/>
      <c r="F18" s="285"/>
      <c r="G18" s="286"/>
      <c r="H18" s="286"/>
      <c r="I18" s="287"/>
      <c r="J18" s="285"/>
      <c r="K18" s="286"/>
      <c r="L18" s="287"/>
    </row>
    <row r="19" spans="2:14" ht="20.149999999999999" customHeight="1" thickBot="1" x14ac:dyDescent="0.4">
      <c r="B19" s="273" t="s">
        <v>142</v>
      </c>
      <c r="C19" s="279"/>
      <c r="D19" s="273" t="s">
        <v>132</v>
      </c>
      <c r="E19" s="274"/>
      <c r="F19" s="273"/>
      <c r="G19" s="279"/>
      <c r="H19" s="279"/>
      <c r="I19" s="274"/>
      <c r="J19" s="273"/>
      <c r="K19" s="279"/>
      <c r="L19" s="274"/>
    </row>
    <row r="20" spans="2:14" ht="20.149999999999999" customHeight="1" thickBot="1" x14ac:dyDescent="0.4">
      <c r="B20" s="280" t="s">
        <v>133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82"/>
    </row>
    <row r="21" spans="2:14" ht="20.149999999999999" customHeight="1" x14ac:dyDescent="0.35">
      <c r="B21" s="118" t="s">
        <v>25</v>
      </c>
      <c r="C21" s="283" t="s">
        <v>134</v>
      </c>
      <c r="D21" s="283"/>
      <c r="E21" s="283"/>
      <c r="F21" s="283"/>
      <c r="G21" s="283"/>
      <c r="H21" s="283"/>
      <c r="I21" s="283"/>
      <c r="J21" s="115"/>
      <c r="K21" s="115"/>
      <c r="L21" s="116"/>
    </row>
    <row r="22" spans="2:14" s="136" customFormat="1" ht="215.25" customHeight="1" x14ac:dyDescent="0.35">
      <c r="B22" s="285"/>
      <c r="C22" s="286"/>
      <c r="D22" s="285"/>
      <c r="E22" s="287"/>
      <c r="F22" s="285"/>
      <c r="G22" s="286"/>
      <c r="H22" s="286"/>
      <c r="I22" s="287"/>
      <c r="J22" s="285"/>
      <c r="K22" s="286"/>
      <c r="L22" s="287"/>
    </row>
    <row r="23" spans="2:14" ht="20.149999999999999" customHeight="1" thickBot="1" x14ac:dyDescent="0.4">
      <c r="B23" s="273" t="s">
        <v>138</v>
      </c>
      <c r="C23" s="279"/>
      <c r="D23" s="273" t="s">
        <v>139</v>
      </c>
      <c r="E23" s="279"/>
      <c r="F23" s="273" t="s">
        <v>140</v>
      </c>
      <c r="G23" s="279"/>
      <c r="H23" s="279"/>
      <c r="I23" s="274"/>
      <c r="J23" s="273" t="s">
        <v>141</v>
      </c>
      <c r="K23" s="279"/>
      <c r="L23" s="279"/>
      <c r="M23" s="132"/>
      <c r="N23" s="133"/>
    </row>
    <row r="24" spans="2:14" ht="20.149999999999999" customHeight="1" thickBot="1" x14ac:dyDescent="0.4">
      <c r="B24" s="280" t="s">
        <v>144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2"/>
    </row>
    <row r="25" spans="2:14" ht="20.149999999999999" customHeight="1" x14ac:dyDescent="0.35">
      <c r="B25" s="118" t="s">
        <v>44</v>
      </c>
      <c r="C25" s="283" t="s">
        <v>43</v>
      </c>
      <c r="D25" s="283"/>
      <c r="E25" s="283"/>
      <c r="F25" s="283"/>
      <c r="G25" s="283"/>
      <c r="H25" s="283"/>
      <c r="I25" s="283"/>
      <c r="J25" s="115"/>
      <c r="K25" s="115"/>
      <c r="L25" s="116"/>
    </row>
    <row r="26" spans="2:14" s="136" customFormat="1" ht="219.75" customHeight="1" x14ac:dyDescent="0.35">
      <c r="B26" s="285"/>
      <c r="C26" s="287"/>
      <c r="D26" s="285"/>
      <c r="E26" s="287"/>
      <c r="F26" s="285"/>
      <c r="G26" s="286"/>
      <c r="H26" s="286"/>
      <c r="I26" s="287"/>
      <c r="J26" s="285"/>
      <c r="K26" s="286"/>
      <c r="L26" s="287"/>
      <c r="M26" s="134"/>
      <c r="N26" s="135"/>
    </row>
    <row r="27" spans="2:14" ht="20.149999999999999" customHeight="1" thickBot="1" x14ac:dyDescent="0.4">
      <c r="B27" s="273" t="s">
        <v>131</v>
      </c>
      <c r="C27" s="279"/>
      <c r="D27" s="273" t="s">
        <v>130</v>
      </c>
      <c r="E27" s="279"/>
      <c r="F27" s="273" t="s">
        <v>145</v>
      </c>
      <c r="G27" s="279"/>
      <c r="H27" s="279"/>
      <c r="I27" s="274"/>
      <c r="J27" s="273"/>
      <c r="K27" s="279"/>
      <c r="L27" s="274"/>
      <c r="M27" s="132"/>
      <c r="N27" s="133"/>
    </row>
    <row r="28" spans="2:14" ht="22.5" customHeight="1" x14ac:dyDescent="0.35">
      <c r="B28" s="292" t="s">
        <v>114</v>
      </c>
      <c r="C28" s="293"/>
      <c r="D28" s="293"/>
      <c r="E28" s="293"/>
      <c r="F28" s="293"/>
      <c r="G28" s="293"/>
      <c r="H28" s="293"/>
      <c r="I28" s="293"/>
      <c r="J28" s="293"/>
      <c r="K28" s="293"/>
      <c r="L28" s="294"/>
      <c r="M28" s="132"/>
      <c r="N28" s="133"/>
    </row>
    <row r="29" spans="2:14" x14ac:dyDescent="0.35">
      <c r="B29" s="291" t="s">
        <v>143</v>
      </c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132"/>
      <c r="N29" s="133"/>
    </row>
    <row r="30" spans="2:14" ht="22.5" customHeight="1" x14ac:dyDescent="0.35">
      <c r="B30" s="124"/>
      <c r="C30" s="87"/>
      <c r="D30" s="87"/>
      <c r="E30" s="87"/>
      <c r="F30" s="87"/>
      <c r="G30" s="87"/>
      <c r="H30" s="87"/>
      <c r="I30" s="87"/>
      <c r="J30" s="87"/>
      <c r="K30" s="87"/>
      <c r="L30" s="131"/>
      <c r="M30" s="132"/>
      <c r="N30" s="133"/>
    </row>
    <row r="31" spans="2:14" ht="15" thickBot="1" x14ac:dyDescent="0.4">
      <c r="B31" s="275" t="s">
        <v>115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132"/>
      <c r="N31" s="133"/>
    </row>
  </sheetData>
  <mergeCells count="50">
    <mergeCell ref="B29:L29"/>
    <mergeCell ref="B23:C23"/>
    <mergeCell ref="D23:E23"/>
    <mergeCell ref="F23:I23"/>
    <mergeCell ref="J23:L23"/>
    <mergeCell ref="B24:L24"/>
    <mergeCell ref="B27:C27"/>
    <mergeCell ref="D27:E27"/>
    <mergeCell ref="F27:I27"/>
    <mergeCell ref="J27:L27"/>
    <mergeCell ref="C25:I25"/>
    <mergeCell ref="B26:C26"/>
    <mergeCell ref="D26:E26"/>
    <mergeCell ref="F26:I26"/>
    <mergeCell ref="B28:L28"/>
    <mergeCell ref="J18:L18"/>
    <mergeCell ref="B20:L20"/>
    <mergeCell ref="B19:C19"/>
    <mergeCell ref="F19:I19"/>
    <mergeCell ref="J19:L19"/>
    <mergeCell ref="D2:I3"/>
    <mergeCell ref="J15:L15"/>
    <mergeCell ref="D15:E15"/>
    <mergeCell ref="F15:I15"/>
    <mergeCell ref="B12:L12"/>
    <mergeCell ref="C13:I13"/>
    <mergeCell ref="J14:L14"/>
    <mergeCell ref="D14:E14"/>
    <mergeCell ref="F14:I14"/>
    <mergeCell ref="B9:L10"/>
    <mergeCell ref="B2:C3"/>
    <mergeCell ref="G5:L5"/>
    <mergeCell ref="G6:L6"/>
    <mergeCell ref="G7:L7"/>
    <mergeCell ref="C6:E6"/>
    <mergeCell ref="D19:E19"/>
    <mergeCell ref="B31:L31"/>
    <mergeCell ref="B14:C14"/>
    <mergeCell ref="B15:C15"/>
    <mergeCell ref="C21:I21"/>
    <mergeCell ref="B22:C22"/>
    <mergeCell ref="D22:E22"/>
    <mergeCell ref="F22:I22"/>
    <mergeCell ref="J26:L26"/>
    <mergeCell ref="J22:L22"/>
    <mergeCell ref="B16:L16"/>
    <mergeCell ref="C17:I17"/>
    <mergeCell ref="B18:C18"/>
    <mergeCell ref="D18:E18"/>
    <mergeCell ref="F18:I18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133350</xdr:colOff>
                    <xdr:row>9</xdr:row>
                    <xdr:rowOff>146050</xdr:rowOff>
                  </from>
                  <to>
                    <xdr:col>2</xdr:col>
                    <xdr:colOff>438150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57150</xdr:rowOff>
                  </from>
                  <to>
                    <xdr:col>4</xdr:col>
                    <xdr:colOff>393700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57150</xdr:rowOff>
                  </from>
                  <to>
                    <xdr:col>10</xdr:col>
                    <xdr:colOff>95250</xdr:colOff>
                    <xdr:row>10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546100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Eduarda Bergmann Hellwig</cp:lastModifiedBy>
  <cp:revision/>
  <dcterms:created xsi:type="dcterms:W3CDTF">2023-08-22T15:01:03Z</dcterms:created>
  <dcterms:modified xsi:type="dcterms:W3CDTF">2024-12-06T13:54:26Z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